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Festif\2017\"/>
    </mc:Choice>
  </mc:AlternateContent>
  <bookViews>
    <workbookView xWindow="0" yWindow="0" windowWidth="19425" windowHeight="11760"/>
  </bookViews>
  <sheets>
    <sheet name="Feuil1" sheetId="1" r:id="rId1"/>
  </sheets>
  <definedNames>
    <definedName name="_xlnm.Print_Area" localSheetId="0">Feuil1!$A$1:$H$56</definedName>
  </definedNames>
  <calcPr calcId="152511"/>
  <customWorkbookViews>
    <customWorkbookView name="Bon de commande" guid="{98CF541E-FA28-47F7-BA0B-100EE24DE9CA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4" i="1"/>
  <c r="H43" i="1"/>
  <c r="G41" i="1"/>
  <c r="H41" i="1" s="1"/>
  <c r="G40" i="1"/>
  <c r="H40" i="1" s="1"/>
  <c r="G39" i="1"/>
  <c r="G38" i="1"/>
  <c r="G37" i="1"/>
  <c r="H37" i="1" s="1"/>
  <c r="G36" i="1"/>
  <c r="H36" i="1" s="1"/>
  <c r="H39" i="1"/>
  <c r="H38" i="1"/>
  <c r="H26" i="1" l="1"/>
  <c r="H50" i="1" l="1"/>
  <c r="H49" i="1"/>
  <c r="H48" i="1"/>
  <c r="H31" i="1"/>
  <c r="H34" i="1"/>
  <c r="H33" i="1"/>
  <c r="H32" i="1"/>
  <c r="H30" i="1"/>
  <c r="H25" i="1"/>
  <c r="H24" i="1"/>
  <c r="H28" i="1"/>
  <c r="H23" i="1"/>
  <c r="H22" i="1"/>
  <c r="H20" i="1"/>
  <c r="H19" i="1"/>
  <c r="H18" i="1"/>
  <c r="H17" i="1"/>
  <c r="H15" i="1"/>
  <c r="H14" i="1"/>
  <c r="H52" i="1" l="1"/>
</calcChain>
</file>

<file path=xl/sharedStrings.xml><?xml version="1.0" encoding="utf-8"?>
<sst xmlns="http://schemas.openxmlformats.org/spreadsheetml/2006/main" count="71" uniqueCount="64">
  <si>
    <t>Les entrées froides</t>
  </si>
  <si>
    <t>Les viandes</t>
  </si>
  <si>
    <t>Nombre</t>
  </si>
  <si>
    <t>TOTAL</t>
  </si>
  <si>
    <t>LA CARTE</t>
  </si>
  <si>
    <t>LES MENUS</t>
  </si>
  <si>
    <t>Les pièces cocktails</t>
  </si>
  <si>
    <t xml:space="preserve">  Elégance</t>
  </si>
  <si>
    <t xml:space="preserve">  Or</t>
  </si>
  <si>
    <t>TOTAL TTC</t>
  </si>
  <si>
    <t>NOM et Prénom :</t>
  </si>
  <si>
    <t>Adresse :</t>
  </si>
  <si>
    <t xml:space="preserve">CP : </t>
  </si>
  <si>
    <t>Ville :</t>
  </si>
  <si>
    <t>Téléphone :</t>
  </si>
  <si>
    <t>Mail :</t>
  </si>
  <si>
    <t xml:space="preserve">Commande pour le : </t>
  </si>
  <si>
    <t>à :</t>
  </si>
  <si>
    <t>Observations (à valider par nos services) :</t>
  </si>
  <si>
    <t>Cadre réservé à Chollet Traiteur :</t>
  </si>
  <si>
    <t>Je récupère ma commande à (cocher)</t>
  </si>
  <si>
    <t>28 rte de La Rochelle 79000 BESSINES / Parthenay : 151 bd de l'Europe 79200 PARTHENAY / SIREN : 480 780 238</t>
  </si>
  <si>
    <t>Toute  commande sera validée après validation (Tampon + Signature) Chollet Traiteur</t>
  </si>
  <si>
    <t>N°</t>
  </si>
  <si>
    <t>(heure approximative)</t>
  </si>
  <si>
    <t xml:space="preserve">           Payé à la commande par ______________ le __/__/_____</t>
  </si>
  <si>
    <t xml:space="preserve">            A payer au retrait par ___________</t>
  </si>
  <si>
    <t>Bon de commande à envoyer à niort@chollet-traiteur.com pour les retraits à Niort et à parthenay@chollet-traiteur.com pour les retraits à Parthenay</t>
  </si>
  <si>
    <t>00/12/2017</t>
  </si>
  <si>
    <t xml:space="preserve">  Paillettes (24 pièces froides)</t>
  </si>
  <si>
    <t xml:space="preserve">  Etincelles (24 pièces chaudes)</t>
  </si>
  <si>
    <t xml:space="preserve">  Cupcake homard &amp; tartare de St Jacques, pipette de safran </t>
  </si>
  <si>
    <t xml:space="preserve">  Dôme surprise, saumon, crabe, chantilly orange &amp; carotte</t>
  </si>
  <si>
    <t xml:space="preserve">  Foie gras mi-cuit « maison » au Pineau des Charentes  </t>
  </si>
  <si>
    <t xml:space="preserve">  Demi langouste « Bellevue » 550gr </t>
  </si>
  <si>
    <t>Les entrées chaudes / Poissons</t>
  </si>
  <si>
    <t xml:space="preserve">  Coquille St-Jacques </t>
  </si>
  <si>
    <t xml:space="preserve">  Papillote de cabillaud et St Jacques, sauce dieppoise </t>
  </si>
  <si>
    <t xml:space="preserve">  Cocotte de médaillon de lotte, coulis de langoustines </t>
  </si>
  <si>
    <t xml:space="preserve">  Pavé de sandre au confit de vin rosé  </t>
  </si>
  <si>
    <t xml:space="preserve">  Pavé de St Pierre et sole à l’unilatéral, sauce beurre blanc carotte &amp; orange </t>
  </si>
  <si>
    <t xml:space="preserve">  Légumes : Blinis de pomme de terre et flan de poireaux</t>
  </si>
  <si>
    <t xml:space="preserve">  Filets de cailles, jus corsé aux épices </t>
  </si>
  <si>
    <t xml:space="preserve">  Chapon rôti et sa farce au Cognac et marrons </t>
  </si>
  <si>
    <t xml:space="preserve">  Filet de bœuf en croûte, robe des sous-bois </t>
  </si>
  <si>
    <t xml:space="preserve">  Filet de biche sauce griottes </t>
  </si>
  <si>
    <t xml:space="preserve">  Tournedos de veau sauce morilles </t>
  </si>
  <si>
    <t xml:space="preserve">  Les Petits Lutins</t>
  </si>
  <si>
    <t>Toutes les viandes à la carte et des menus (hors menu des Petits Lutins) sont accompagnés d'un bouquet de légumes :
Gratin de pomme de terre et tatin gourmande de champignons</t>
  </si>
  <si>
    <t>Le retrait des commandes les 24 et 31 décembre 2017 :
de 9h30 à 16h30 sur Niort (28 route de La Rochelle) et de 9h à 15h30 sur Parthenay (151 boulevard de l'Europe)</t>
  </si>
  <si>
    <t>4 personnes</t>
  </si>
  <si>
    <t>6 personnes</t>
  </si>
  <si>
    <t>8 personnes</t>
  </si>
  <si>
    <t>Prestige</t>
  </si>
  <si>
    <t>Ebène N°3 : 30gr</t>
  </si>
  <si>
    <t>Ebène N°3 : 50gr</t>
  </si>
  <si>
    <r>
      <t xml:space="preserve">  Caviar de France </t>
    </r>
    <r>
      <rPr>
        <vertAlign val="superscript"/>
        <sz val="10.5"/>
        <color theme="1"/>
        <rFont val="Arial Narrow"/>
        <family val="2"/>
      </rPr>
      <t>®</t>
    </r>
  </si>
  <si>
    <t>Coffret Dollys'secrets</t>
  </si>
  <si>
    <t xml:space="preserve">  Truffes</t>
  </si>
  <si>
    <t>PU TTC</t>
  </si>
  <si>
    <t>"Le P'tit +"pour accompagner votre poisson de légumes</t>
  </si>
  <si>
    <t>Les bûches</t>
  </si>
  <si>
    <t xml:space="preserve">  Bûche marron &amp; poire</t>
  </si>
  <si>
    <t xml:space="preserve">  Bûche gianduja exotique (ananas/passion)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</si>
</sst>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0000"/>
    <numFmt numFmtId="165" formatCode="0#&quot; &quot;##&quot; &quot;##&quot; &quot;##&quot; &quot;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Arial Narrow"/>
      <family val="2"/>
    </font>
    <font>
      <i/>
      <sz val="10.5"/>
      <color theme="0" tint="-0.499984740745262"/>
      <name val="Arial Narrow"/>
      <family val="2"/>
    </font>
    <font>
      <sz val="10.5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0.5"/>
      <color theme="0"/>
      <name val="Arial Narrow"/>
      <family val="2"/>
    </font>
    <font>
      <sz val="10.5"/>
      <color theme="0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9"/>
      <color theme="1"/>
      <name val="Arial Narrow"/>
      <family val="2"/>
    </font>
    <font>
      <sz val="8"/>
      <color rgb="FF000000"/>
      <name val="Segoe UI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i/>
      <sz val="8.5"/>
      <color theme="1"/>
      <name val="Arial Narrow"/>
      <family val="2"/>
    </font>
    <font>
      <sz val="8.5"/>
      <color theme="1"/>
      <name val="Arial Narrow"/>
      <family val="2"/>
    </font>
    <font>
      <vertAlign val="superscript"/>
      <sz val="10.5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1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4" fontId="3" fillId="0" borderId="0" xfId="1" applyFont="1" applyBorder="1"/>
    <xf numFmtId="0" fontId="5" fillId="0" borderId="5" xfId="0" applyFont="1" applyBorder="1"/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4" fontId="9" fillId="2" borderId="14" xfId="1" applyFont="1" applyFill="1" applyBorder="1"/>
    <xf numFmtId="0" fontId="10" fillId="2" borderId="15" xfId="0" applyFont="1" applyFill="1" applyBorder="1"/>
    <xf numFmtId="44" fontId="3" fillId="0" borderId="14" xfId="1" applyFont="1" applyBorder="1"/>
    <xf numFmtId="44" fontId="3" fillId="3" borderId="14" xfId="1" applyFont="1" applyFill="1" applyBorder="1"/>
    <xf numFmtId="0" fontId="3" fillId="0" borderId="4" xfId="0" applyFont="1" applyFill="1" applyBorder="1" applyAlignment="1">
      <alignment horizontal="left"/>
    </xf>
    <xf numFmtId="44" fontId="3" fillId="0" borderId="14" xfId="1" applyFont="1" applyFill="1" applyBorder="1"/>
    <xf numFmtId="44" fontId="5" fillId="0" borderId="15" xfId="0" applyNumberFormat="1" applyFont="1" applyBorder="1"/>
    <xf numFmtId="44" fontId="5" fillId="3" borderId="15" xfId="0" applyNumberFormat="1" applyFont="1" applyFill="1" applyBorder="1"/>
    <xf numFmtId="44" fontId="5" fillId="0" borderId="15" xfId="0" applyNumberFormat="1" applyFont="1" applyFill="1" applyBorder="1"/>
    <xf numFmtId="44" fontId="2" fillId="0" borderId="11" xfId="0" applyNumberFormat="1" applyFont="1" applyBorder="1" applyAlignment="1">
      <alignment vertical="center"/>
    </xf>
    <xf numFmtId="0" fontId="9" fillId="2" borderId="1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44" fontId="14" fillId="0" borderId="9" xfId="1" applyFont="1" applyBorder="1"/>
    <xf numFmtId="164" fontId="3" fillId="0" borderId="19" xfId="0" applyNumberFormat="1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5" fontId="3" fillId="0" borderId="7" xfId="0" applyNumberFormat="1" applyFont="1" applyBorder="1" applyAlignment="1" applyProtection="1">
      <alignment horizontal="left"/>
      <protection locked="0"/>
    </xf>
    <xf numFmtId="0" fontId="15" fillId="0" borderId="27" xfId="0" applyFont="1" applyBorder="1" applyProtection="1"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44" fontId="5" fillId="0" borderId="21" xfId="1" applyFont="1" applyBorder="1"/>
    <xf numFmtId="0" fontId="5" fillId="0" borderId="21" xfId="0" applyFont="1" applyBorder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44" fontId="5" fillId="0" borderId="0" xfId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0A9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171450</xdr:rowOff>
        </xdr:from>
        <xdr:to>
          <xdr:col>3</xdr:col>
          <xdr:colOff>1847850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NIORT - BESSINES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171450</xdr:rowOff>
        </xdr:from>
        <xdr:to>
          <xdr:col>3</xdr:col>
          <xdr:colOff>828675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PARTHENAY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1269424</xdr:colOff>
      <xdr:row>4</xdr:row>
      <xdr:rowOff>47625</xdr:rowOff>
    </xdr:from>
    <xdr:to>
      <xdr:col>3</xdr:col>
      <xdr:colOff>1756428</xdr:colOff>
      <xdr:row>7</xdr:row>
      <xdr:rowOff>147205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1174" y="844261"/>
          <a:ext cx="487004" cy="558512"/>
        </a:xfrm>
        <a:prstGeom prst="rect">
          <a:avLst/>
        </a:prstGeom>
        <a:effectLst>
          <a:glow>
            <a:schemeClr val="accent1">
              <a:alpha val="19000"/>
            </a:schemeClr>
          </a:glo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54</xdr:row>
          <xdr:rowOff>171450</xdr:rowOff>
        </xdr:from>
        <xdr:to>
          <xdr:col>0</xdr:col>
          <xdr:colOff>276225</xdr:colOff>
          <xdr:row>56</xdr:row>
          <xdr:rowOff>61479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54</xdr:row>
          <xdr:rowOff>171450</xdr:rowOff>
        </xdr:from>
        <xdr:to>
          <xdr:col>3</xdr:col>
          <xdr:colOff>285750</xdr:colOff>
          <xdr:row>56</xdr:row>
          <xdr:rowOff>61479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11256</xdr:colOff>
          <xdr:row>44</xdr:row>
          <xdr:rowOff>145473</xdr:rowOff>
        </xdr:from>
        <xdr:to>
          <xdr:col>7</xdr:col>
          <xdr:colOff>692727</xdr:colOff>
          <xdr:row>46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OUI - Tarif à la validation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H56"/>
  <sheetViews>
    <sheetView showGridLines="0" tabSelected="1" zoomScale="110" zoomScaleNormal="110" zoomScaleSheetLayoutView="145" zoomScalePageLayoutView="110" workbookViewId="0">
      <selection activeCell="B1" sqref="B1:D1"/>
    </sheetView>
  </sheetViews>
  <sheetFormatPr baseColWidth="10" defaultRowHeight="15" x14ac:dyDescent="0.25"/>
  <cols>
    <col min="1" max="1" width="16.140625" style="2" customWidth="1"/>
    <col min="2" max="2" width="17.7109375" style="2" customWidth="1"/>
    <col min="3" max="3" width="4.85546875" style="2" customWidth="1"/>
    <col min="4" max="4" width="34.42578125" style="2" customWidth="1"/>
    <col min="5" max="5" width="2.28515625" style="2" customWidth="1"/>
    <col min="6" max="6" width="7.140625" style="7" customWidth="1"/>
    <col min="7" max="7" width="7.42578125" style="4" customWidth="1"/>
    <col min="8" max="8" width="10.7109375" style="3" customWidth="1"/>
  </cols>
  <sheetData>
    <row r="1" spans="1:8" ht="16.5" thickBot="1" x14ac:dyDescent="0.3">
      <c r="A1" s="37" t="s">
        <v>10</v>
      </c>
      <c r="B1" s="85"/>
      <c r="C1" s="85"/>
      <c r="D1" s="86"/>
      <c r="E1" s="1"/>
      <c r="F1" s="79" t="s">
        <v>19</v>
      </c>
      <c r="G1" s="80"/>
      <c r="H1" s="81"/>
    </row>
    <row r="2" spans="1:8" ht="15.75" thickBot="1" x14ac:dyDescent="0.3">
      <c r="A2" s="13" t="s">
        <v>11</v>
      </c>
      <c r="B2" s="87"/>
      <c r="C2" s="87"/>
      <c r="D2" s="88"/>
      <c r="E2" s="1"/>
      <c r="F2" s="40"/>
      <c r="G2" s="45" t="s">
        <v>23</v>
      </c>
      <c r="H2" s="50"/>
    </row>
    <row r="3" spans="1:8" x14ac:dyDescent="0.25">
      <c r="A3" s="13" t="s">
        <v>12</v>
      </c>
      <c r="B3" s="46"/>
      <c r="C3" s="35" t="s">
        <v>13</v>
      </c>
      <c r="D3" s="47"/>
      <c r="E3" s="1"/>
      <c r="F3" s="40"/>
      <c r="G3" s="10"/>
      <c r="H3" s="11"/>
    </row>
    <row r="4" spans="1:8" ht="15.75" thickBot="1" x14ac:dyDescent="0.3">
      <c r="A4" s="38" t="s">
        <v>14</v>
      </c>
      <c r="B4" s="49"/>
      <c r="C4" s="39" t="s">
        <v>15</v>
      </c>
      <c r="D4" s="48"/>
      <c r="E4" s="1"/>
      <c r="F4" s="40"/>
      <c r="G4" s="10"/>
      <c r="H4" s="11"/>
    </row>
    <row r="5" spans="1:8" ht="5.25" customHeight="1" x14ac:dyDescent="0.25">
      <c r="A5" s="1"/>
      <c r="B5" s="34"/>
      <c r="C5" s="1"/>
      <c r="D5" s="1"/>
      <c r="E5" s="1"/>
      <c r="F5" s="40"/>
      <c r="G5" s="10"/>
      <c r="H5" s="11"/>
    </row>
    <row r="6" spans="1:8" ht="15.75" x14ac:dyDescent="0.25">
      <c r="A6" s="1" t="s">
        <v>16</v>
      </c>
      <c r="B6" s="51" t="s">
        <v>28</v>
      </c>
      <c r="C6" s="36" t="s">
        <v>17</v>
      </c>
      <c r="D6" s="52" t="s">
        <v>24</v>
      </c>
      <c r="E6" s="1"/>
      <c r="F6" s="40"/>
      <c r="G6" s="10"/>
      <c r="H6" s="11"/>
    </row>
    <row r="7" spans="1:8" x14ac:dyDescent="0.25">
      <c r="A7" s="1" t="s">
        <v>20</v>
      </c>
      <c r="B7" s="34"/>
      <c r="C7" s="35"/>
      <c r="F7" s="40"/>
      <c r="G7" s="10"/>
      <c r="H7" s="11"/>
    </row>
    <row r="8" spans="1:8" x14ac:dyDescent="0.25">
      <c r="A8" s="1"/>
      <c r="B8" s="34"/>
      <c r="C8" s="35"/>
      <c r="D8" s="1"/>
      <c r="E8" s="1"/>
      <c r="F8" s="40"/>
      <c r="G8" s="10"/>
      <c r="H8" s="11"/>
    </row>
    <row r="9" spans="1:8" x14ac:dyDescent="0.25">
      <c r="A9" s="41" t="s">
        <v>18</v>
      </c>
      <c r="B9" s="42"/>
      <c r="C9" s="43"/>
      <c r="D9" s="44"/>
      <c r="E9" s="1"/>
      <c r="F9" s="97" t="s">
        <v>22</v>
      </c>
      <c r="G9" s="98"/>
      <c r="H9" s="99"/>
    </row>
    <row r="10" spans="1:8" ht="22.5" customHeight="1" thickBot="1" x14ac:dyDescent="0.3">
      <c r="A10" s="89"/>
      <c r="B10" s="90"/>
      <c r="C10" s="90"/>
      <c r="D10" s="91"/>
      <c r="E10" s="1"/>
      <c r="F10" s="82"/>
      <c r="G10" s="83"/>
      <c r="H10" s="84"/>
    </row>
    <row r="11" spans="1:8" s="6" customFormat="1" ht="5.25" customHeight="1" thickBot="1" x14ac:dyDescent="0.3">
      <c r="A11" s="5"/>
      <c r="B11" s="5"/>
      <c r="C11" s="5"/>
      <c r="D11" s="5"/>
      <c r="E11" s="5"/>
    </row>
    <row r="12" spans="1:8" ht="18" x14ac:dyDescent="0.25">
      <c r="A12" s="76" t="s">
        <v>4</v>
      </c>
      <c r="B12" s="77"/>
      <c r="C12" s="77"/>
      <c r="D12" s="77"/>
      <c r="E12" s="78"/>
      <c r="F12" s="15" t="s">
        <v>2</v>
      </c>
      <c r="G12" s="16" t="s">
        <v>59</v>
      </c>
      <c r="H12" s="17" t="s">
        <v>3</v>
      </c>
    </row>
    <row r="13" spans="1:8" ht="14.45" customHeight="1" x14ac:dyDescent="0.25">
      <c r="A13" s="8" t="s">
        <v>6</v>
      </c>
      <c r="B13" s="29"/>
      <c r="C13" s="29"/>
      <c r="D13" s="29"/>
      <c r="E13" s="29"/>
      <c r="F13" s="28"/>
      <c r="G13" s="18"/>
      <c r="H13" s="19"/>
    </row>
    <row r="14" spans="1:8" ht="14.45" customHeight="1" x14ac:dyDescent="0.25">
      <c r="A14" s="9" t="s">
        <v>29</v>
      </c>
      <c r="B14" s="30"/>
      <c r="C14" s="30"/>
      <c r="D14" s="30"/>
      <c r="E14" s="30"/>
      <c r="F14" s="53"/>
      <c r="G14" s="20">
        <v>21.6</v>
      </c>
      <c r="H14" s="24">
        <f>G14*F14</f>
        <v>0</v>
      </c>
    </row>
    <row r="15" spans="1:8" ht="14.45" customHeight="1" x14ac:dyDescent="0.25">
      <c r="A15" s="12" t="s">
        <v>30</v>
      </c>
      <c r="B15" s="31"/>
      <c r="C15" s="31"/>
      <c r="D15" s="31"/>
      <c r="E15" s="31"/>
      <c r="F15" s="54"/>
      <c r="G15" s="21">
        <v>24</v>
      </c>
      <c r="H15" s="25">
        <f>G15*F15</f>
        <v>0</v>
      </c>
    </row>
    <row r="16" spans="1:8" ht="14.45" customHeight="1" x14ac:dyDescent="0.25">
      <c r="A16" s="8" t="s">
        <v>0</v>
      </c>
      <c r="B16" s="29"/>
      <c r="C16" s="29"/>
      <c r="D16" s="29"/>
      <c r="E16" s="29"/>
      <c r="F16" s="28"/>
      <c r="G16" s="18"/>
      <c r="H16" s="19"/>
    </row>
    <row r="17" spans="1:8" ht="14.45" customHeight="1" x14ac:dyDescent="0.25">
      <c r="A17" s="9" t="s">
        <v>31</v>
      </c>
      <c r="B17" s="30"/>
      <c r="C17" s="30"/>
      <c r="D17" s="30"/>
      <c r="E17" s="30"/>
      <c r="F17" s="53"/>
      <c r="G17" s="20">
        <v>5.95</v>
      </c>
      <c r="H17" s="24">
        <f>G17*F17</f>
        <v>0</v>
      </c>
    </row>
    <row r="18" spans="1:8" ht="14.45" customHeight="1" x14ac:dyDescent="0.25">
      <c r="A18" s="12" t="s">
        <v>32</v>
      </c>
      <c r="B18" s="31"/>
      <c r="C18" s="31"/>
      <c r="D18" s="31"/>
      <c r="E18" s="31"/>
      <c r="F18" s="54"/>
      <c r="G18" s="21">
        <v>6.9</v>
      </c>
      <c r="H18" s="25">
        <f>G18*F18</f>
        <v>0</v>
      </c>
    </row>
    <row r="19" spans="1:8" ht="14.45" customHeight="1" x14ac:dyDescent="0.25">
      <c r="A19" s="9" t="s">
        <v>33</v>
      </c>
      <c r="B19" s="30"/>
      <c r="C19" s="30"/>
      <c r="D19" s="30"/>
      <c r="E19" s="30"/>
      <c r="F19" s="53"/>
      <c r="G19" s="20">
        <v>8.9499999999999993</v>
      </c>
      <c r="H19" s="24">
        <f>G19*F19</f>
        <v>0</v>
      </c>
    </row>
    <row r="20" spans="1:8" ht="14.45" customHeight="1" x14ac:dyDescent="0.25">
      <c r="A20" s="12" t="s">
        <v>34</v>
      </c>
      <c r="B20" s="31"/>
      <c r="C20" s="31"/>
      <c r="D20" s="31"/>
      <c r="E20" s="31"/>
      <c r="F20" s="54"/>
      <c r="G20" s="21">
        <v>25.4</v>
      </c>
      <c r="H20" s="25">
        <f>G20*F20</f>
        <v>0</v>
      </c>
    </row>
    <row r="21" spans="1:8" ht="14.45" customHeight="1" x14ac:dyDescent="0.25">
      <c r="A21" s="8" t="s">
        <v>35</v>
      </c>
      <c r="B21" s="29"/>
      <c r="C21" s="29"/>
      <c r="D21" s="29"/>
      <c r="E21" s="29"/>
      <c r="F21" s="28"/>
      <c r="G21" s="18"/>
      <c r="H21" s="19"/>
    </row>
    <row r="22" spans="1:8" ht="14.45" customHeight="1" x14ac:dyDescent="0.25">
      <c r="A22" s="9" t="s">
        <v>36</v>
      </c>
      <c r="B22" s="30"/>
      <c r="C22" s="30"/>
      <c r="D22" s="30"/>
      <c r="E22" s="30"/>
      <c r="F22" s="53"/>
      <c r="G22" s="20">
        <v>7.9</v>
      </c>
      <c r="H22" s="24">
        <f>G22*F22</f>
        <v>0</v>
      </c>
    </row>
    <row r="23" spans="1:8" ht="14.45" customHeight="1" x14ac:dyDescent="0.25">
      <c r="A23" s="12" t="s">
        <v>37</v>
      </c>
      <c r="B23" s="31"/>
      <c r="C23" s="31"/>
      <c r="D23" s="31"/>
      <c r="E23" s="31"/>
      <c r="F23" s="54"/>
      <c r="G23" s="21">
        <v>7.95</v>
      </c>
      <c r="H23" s="25">
        <f>G23*F23</f>
        <v>0</v>
      </c>
    </row>
    <row r="24" spans="1:8" ht="14.45" customHeight="1" x14ac:dyDescent="0.25">
      <c r="A24" s="9" t="s">
        <v>39</v>
      </c>
      <c r="B24" s="30"/>
      <c r="C24" s="30"/>
      <c r="D24" s="30"/>
      <c r="E24" s="30"/>
      <c r="F24" s="53"/>
      <c r="G24" s="20">
        <v>8.9</v>
      </c>
      <c r="H24" s="24">
        <f>G24*F24</f>
        <v>0</v>
      </c>
    </row>
    <row r="25" spans="1:8" ht="14.45" customHeight="1" x14ac:dyDescent="0.25">
      <c r="A25" s="12" t="s">
        <v>40</v>
      </c>
      <c r="B25" s="31"/>
      <c r="C25" s="31"/>
      <c r="D25" s="31"/>
      <c r="E25" s="31"/>
      <c r="F25" s="54"/>
      <c r="G25" s="21">
        <v>10.7</v>
      </c>
      <c r="H25" s="25">
        <f>G25*F25</f>
        <v>0</v>
      </c>
    </row>
    <row r="26" spans="1:8" ht="14.45" customHeight="1" x14ac:dyDescent="0.25">
      <c r="A26" s="9" t="s">
        <v>38</v>
      </c>
      <c r="B26" s="30"/>
      <c r="C26" s="30"/>
      <c r="D26" s="30"/>
      <c r="E26" s="30"/>
      <c r="F26" s="53"/>
      <c r="G26" s="20">
        <v>13.7</v>
      </c>
      <c r="H26" s="24">
        <f>G26*F26</f>
        <v>0</v>
      </c>
    </row>
    <row r="27" spans="1:8" ht="14.45" customHeight="1" x14ac:dyDescent="0.25">
      <c r="A27" s="8" t="s">
        <v>60</v>
      </c>
      <c r="B27" s="29"/>
      <c r="C27" s="29"/>
      <c r="D27" s="29"/>
      <c r="E27" s="29"/>
      <c r="F27" s="28"/>
      <c r="G27" s="18"/>
      <c r="H27" s="19"/>
    </row>
    <row r="28" spans="1:8" ht="14.45" customHeight="1" x14ac:dyDescent="0.25">
      <c r="A28" s="9" t="s">
        <v>41</v>
      </c>
      <c r="B28" s="30"/>
      <c r="C28" s="30"/>
      <c r="D28" s="30"/>
      <c r="E28" s="30"/>
      <c r="F28" s="53"/>
      <c r="G28" s="20">
        <v>2.5</v>
      </c>
      <c r="H28" s="24">
        <f>G28*F28</f>
        <v>0</v>
      </c>
    </row>
    <row r="29" spans="1:8" ht="14.45" customHeight="1" x14ac:dyDescent="0.25">
      <c r="A29" s="8" t="s">
        <v>1</v>
      </c>
      <c r="B29" s="29"/>
      <c r="C29" s="29"/>
      <c r="D29" s="29"/>
      <c r="E29" s="29"/>
      <c r="F29" s="28"/>
      <c r="G29" s="18"/>
      <c r="H29" s="19"/>
    </row>
    <row r="30" spans="1:8" ht="14.45" customHeight="1" x14ac:dyDescent="0.25">
      <c r="A30" s="12" t="s">
        <v>42</v>
      </c>
      <c r="B30" s="31"/>
      <c r="C30" s="31"/>
      <c r="D30" s="31"/>
      <c r="E30" s="31"/>
      <c r="F30" s="54"/>
      <c r="G30" s="21">
        <v>9.9499999999999993</v>
      </c>
      <c r="H30" s="25">
        <f>G30*F30</f>
        <v>0</v>
      </c>
    </row>
    <row r="31" spans="1:8" ht="14.45" customHeight="1" x14ac:dyDescent="0.25">
      <c r="A31" s="9" t="s">
        <v>46</v>
      </c>
      <c r="B31" s="30"/>
      <c r="C31" s="30"/>
      <c r="D31" s="30"/>
      <c r="E31" s="30"/>
      <c r="F31" s="53"/>
      <c r="G31" s="20">
        <v>10.4</v>
      </c>
      <c r="H31" s="24">
        <f>G31*F31</f>
        <v>0</v>
      </c>
    </row>
    <row r="32" spans="1:8" ht="14.45" customHeight="1" x14ac:dyDescent="0.25">
      <c r="A32" s="12" t="s">
        <v>43</v>
      </c>
      <c r="B32" s="31"/>
      <c r="C32" s="31"/>
      <c r="D32" s="31"/>
      <c r="E32" s="31"/>
      <c r="F32" s="54"/>
      <c r="G32" s="21">
        <v>12.3</v>
      </c>
      <c r="H32" s="25">
        <f>G32*F32</f>
        <v>0</v>
      </c>
    </row>
    <row r="33" spans="1:8" ht="14.45" customHeight="1" x14ac:dyDescent="0.25">
      <c r="A33" s="9" t="s">
        <v>44</v>
      </c>
      <c r="B33" s="30"/>
      <c r="C33" s="30"/>
      <c r="D33" s="30"/>
      <c r="E33" s="30"/>
      <c r="F33" s="53"/>
      <c r="G33" s="20">
        <v>13.4</v>
      </c>
      <c r="H33" s="24">
        <f>G33*F33</f>
        <v>0</v>
      </c>
    </row>
    <row r="34" spans="1:8" ht="14.45" customHeight="1" x14ac:dyDescent="0.25">
      <c r="A34" s="12" t="s">
        <v>45</v>
      </c>
      <c r="B34" s="31"/>
      <c r="C34" s="31"/>
      <c r="D34" s="31"/>
      <c r="E34" s="31"/>
      <c r="F34" s="54"/>
      <c r="G34" s="21">
        <v>15.9</v>
      </c>
      <c r="H34" s="25">
        <f>G34*F34</f>
        <v>0</v>
      </c>
    </row>
    <row r="35" spans="1:8" ht="14.45" customHeight="1" x14ac:dyDescent="0.25">
      <c r="A35" s="8" t="s">
        <v>61</v>
      </c>
      <c r="B35" s="29"/>
      <c r="C35" s="29"/>
      <c r="D35" s="29"/>
      <c r="E35" s="29"/>
      <c r="F35" s="28"/>
      <c r="G35" s="18"/>
      <c r="H35" s="19"/>
    </row>
    <row r="36" spans="1:8" ht="14.45" customHeight="1" x14ac:dyDescent="0.25">
      <c r="A36" s="12" t="s">
        <v>62</v>
      </c>
      <c r="B36" s="31"/>
      <c r="C36" s="31"/>
      <c r="D36" s="92" t="s">
        <v>50</v>
      </c>
      <c r="E36" s="31"/>
      <c r="F36" s="54"/>
      <c r="G36" s="21">
        <f>2.8*4</f>
        <v>11.2</v>
      </c>
      <c r="H36" s="25">
        <f>G36*F36</f>
        <v>0</v>
      </c>
    </row>
    <row r="37" spans="1:8" ht="14.45" customHeight="1" x14ac:dyDescent="0.25">
      <c r="A37" s="9"/>
      <c r="B37" s="30"/>
      <c r="C37" s="30"/>
      <c r="D37" s="93" t="s">
        <v>51</v>
      </c>
      <c r="E37" s="30"/>
      <c r="F37" s="53"/>
      <c r="G37" s="20">
        <f>2.8*6</f>
        <v>16.799999999999997</v>
      </c>
      <c r="H37" s="24">
        <f>G37*F37</f>
        <v>0</v>
      </c>
    </row>
    <row r="38" spans="1:8" ht="14.45" customHeight="1" x14ac:dyDescent="0.25">
      <c r="A38" s="12"/>
      <c r="B38" s="31"/>
      <c r="C38" s="31"/>
      <c r="D38" s="92" t="s">
        <v>52</v>
      </c>
      <c r="E38" s="31"/>
      <c r="F38" s="54"/>
      <c r="G38" s="21">
        <f>2.8*8</f>
        <v>22.4</v>
      </c>
      <c r="H38" s="25">
        <f>G38*F38</f>
        <v>0</v>
      </c>
    </row>
    <row r="39" spans="1:8" ht="14.45" customHeight="1" x14ac:dyDescent="0.25">
      <c r="A39" s="9" t="s">
        <v>63</v>
      </c>
      <c r="B39" s="30"/>
      <c r="C39" s="30"/>
      <c r="D39" s="93" t="s">
        <v>50</v>
      </c>
      <c r="E39" s="30"/>
      <c r="F39" s="53"/>
      <c r="G39" s="20">
        <f>2.8*4</f>
        <v>11.2</v>
      </c>
      <c r="H39" s="24">
        <f>G39*F39</f>
        <v>0</v>
      </c>
    </row>
    <row r="40" spans="1:8" ht="14.45" customHeight="1" x14ac:dyDescent="0.25">
      <c r="A40" s="12"/>
      <c r="B40" s="31"/>
      <c r="C40" s="31"/>
      <c r="D40" s="92" t="s">
        <v>51</v>
      </c>
      <c r="E40" s="31"/>
      <c r="F40" s="54"/>
      <c r="G40" s="21">
        <f>2.8*6</f>
        <v>16.799999999999997</v>
      </c>
      <c r="H40" s="25">
        <f>G40*F40</f>
        <v>0</v>
      </c>
    </row>
    <row r="41" spans="1:8" ht="14.45" customHeight="1" x14ac:dyDescent="0.25">
      <c r="A41" s="9"/>
      <c r="B41" s="30"/>
      <c r="C41" s="30"/>
      <c r="D41" s="93" t="s">
        <v>52</v>
      </c>
      <c r="E41" s="30"/>
      <c r="F41" s="53"/>
      <c r="G41" s="20">
        <f>2.8*8</f>
        <v>22.4</v>
      </c>
      <c r="H41" s="24">
        <f>G41*F41</f>
        <v>0</v>
      </c>
    </row>
    <row r="42" spans="1:8" ht="14.45" customHeight="1" x14ac:dyDescent="0.25">
      <c r="A42" s="8" t="s">
        <v>53</v>
      </c>
      <c r="B42" s="29"/>
      <c r="C42" s="29"/>
      <c r="D42" s="29"/>
      <c r="E42" s="29"/>
      <c r="F42" s="28"/>
      <c r="G42" s="18"/>
      <c r="H42" s="19"/>
    </row>
    <row r="43" spans="1:8" ht="14.45" customHeight="1" x14ac:dyDescent="0.25">
      <c r="A43" s="12" t="s">
        <v>56</v>
      </c>
      <c r="B43" s="31"/>
      <c r="C43" s="31"/>
      <c r="D43" s="92" t="s">
        <v>54</v>
      </c>
      <c r="E43" s="31"/>
      <c r="F43" s="54"/>
      <c r="G43" s="21">
        <v>52</v>
      </c>
      <c r="H43" s="25">
        <f>G43*F43</f>
        <v>0</v>
      </c>
    </row>
    <row r="44" spans="1:8" ht="14.45" customHeight="1" x14ac:dyDescent="0.25">
      <c r="A44" s="9"/>
      <c r="B44" s="30"/>
      <c r="C44" s="30"/>
      <c r="D44" s="93" t="s">
        <v>55</v>
      </c>
      <c r="E44" s="30"/>
      <c r="F44" s="53"/>
      <c r="G44" s="20">
        <v>86</v>
      </c>
      <c r="H44" s="24">
        <f>G44*F44</f>
        <v>0</v>
      </c>
    </row>
    <row r="45" spans="1:8" ht="14.45" customHeight="1" x14ac:dyDescent="0.25">
      <c r="A45" s="12"/>
      <c r="B45" s="31"/>
      <c r="C45" s="31"/>
      <c r="D45" s="92" t="s">
        <v>57</v>
      </c>
      <c r="E45" s="31"/>
      <c r="F45" s="54"/>
      <c r="G45" s="21">
        <v>39</v>
      </c>
      <c r="H45" s="25">
        <f>G45*F45</f>
        <v>0</v>
      </c>
    </row>
    <row r="46" spans="1:8" ht="14.45" customHeight="1" thickBot="1" x14ac:dyDescent="0.3">
      <c r="A46" s="9" t="s">
        <v>58</v>
      </c>
      <c r="B46" s="30"/>
      <c r="C46" s="30"/>
      <c r="D46" s="93"/>
      <c r="E46" s="30"/>
      <c r="F46" s="94"/>
      <c r="G46" s="95"/>
      <c r="H46" s="96"/>
    </row>
    <row r="47" spans="1:8" ht="18" customHeight="1" x14ac:dyDescent="0.25">
      <c r="A47" s="76" t="s">
        <v>5</v>
      </c>
      <c r="B47" s="77"/>
      <c r="C47" s="77"/>
      <c r="D47" s="77"/>
      <c r="E47" s="78"/>
      <c r="F47" s="15" t="s">
        <v>2</v>
      </c>
      <c r="G47" s="16" t="s">
        <v>59</v>
      </c>
      <c r="H47" s="17" t="s">
        <v>3</v>
      </c>
    </row>
    <row r="48" spans="1:8" ht="14.45" customHeight="1" x14ac:dyDescent="0.25">
      <c r="A48" s="14" t="s">
        <v>7</v>
      </c>
      <c r="B48" s="32"/>
      <c r="C48" s="32"/>
      <c r="D48" s="32"/>
      <c r="E48" s="32"/>
      <c r="F48" s="54"/>
      <c r="G48" s="21">
        <v>19</v>
      </c>
      <c r="H48" s="25">
        <f>G48*F48</f>
        <v>0</v>
      </c>
    </row>
    <row r="49" spans="1:8" ht="14.45" customHeight="1" x14ac:dyDescent="0.25">
      <c r="A49" s="22" t="s">
        <v>8</v>
      </c>
      <c r="B49" s="33"/>
      <c r="C49" s="33"/>
      <c r="D49" s="33"/>
      <c r="E49" s="33"/>
      <c r="F49" s="55"/>
      <c r="G49" s="23">
        <v>26</v>
      </c>
      <c r="H49" s="26">
        <f>G49*F49</f>
        <v>0</v>
      </c>
    </row>
    <row r="50" spans="1:8" ht="14.45" customHeight="1" x14ac:dyDescent="0.25">
      <c r="A50" s="14" t="s">
        <v>47</v>
      </c>
      <c r="B50" s="32"/>
      <c r="C50" s="32"/>
      <c r="D50" s="32"/>
      <c r="E50" s="32"/>
      <c r="F50" s="54"/>
      <c r="G50" s="21">
        <v>10</v>
      </c>
      <c r="H50" s="25">
        <f>G50*F50</f>
        <v>0</v>
      </c>
    </row>
    <row r="51" spans="1:8" ht="30.75" customHeight="1" thickBot="1" x14ac:dyDescent="0.3">
      <c r="A51" s="71" t="s">
        <v>48</v>
      </c>
      <c r="B51" s="72"/>
      <c r="C51" s="72"/>
      <c r="D51" s="72"/>
      <c r="E51" s="72"/>
      <c r="F51" s="72"/>
      <c r="G51" s="72"/>
      <c r="H51" s="73"/>
    </row>
    <row r="52" spans="1:8" ht="24" customHeight="1" thickBot="1" x14ac:dyDescent="0.3">
      <c r="A52" s="67" t="s">
        <v>49</v>
      </c>
      <c r="B52" s="67"/>
      <c r="C52" s="67"/>
      <c r="D52" s="67"/>
      <c r="E52" s="68"/>
      <c r="F52" s="74" t="s">
        <v>9</v>
      </c>
      <c r="G52" s="75"/>
      <c r="H52" s="27">
        <f>SUM(H14:H15,H17:H20,H22:H26,H28,H30:H34,H48:H50,H36:H41,H43:H45)</f>
        <v>0</v>
      </c>
    </row>
    <row r="53" spans="1:8" ht="12" customHeight="1" x14ac:dyDescent="0.25">
      <c r="A53" s="69" t="s">
        <v>21</v>
      </c>
      <c r="B53" s="70"/>
      <c r="C53" s="70"/>
      <c r="D53" s="70"/>
      <c r="E53" s="70"/>
      <c r="F53" s="70"/>
      <c r="G53" s="70"/>
      <c r="H53" s="70"/>
    </row>
    <row r="54" spans="1:8" ht="9.75" customHeight="1" x14ac:dyDescent="0.25">
      <c r="A54" s="65" t="s">
        <v>27</v>
      </c>
      <c r="B54" s="66"/>
      <c r="C54" s="66"/>
      <c r="D54" s="66"/>
      <c r="E54" s="66"/>
      <c r="F54" s="66"/>
      <c r="G54" s="66"/>
      <c r="H54" s="66"/>
    </row>
    <row r="55" spans="1:8" ht="12.75" customHeight="1" x14ac:dyDescent="0.25">
      <c r="A55" s="56" t="s">
        <v>19</v>
      </c>
      <c r="B55" s="56"/>
      <c r="C55" s="56"/>
      <c r="D55" s="56"/>
      <c r="E55" s="56"/>
      <c r="F55" s="57"/>
      <c r="G55" s="58"/>
      <c r="H55" s="59"/>
    </row>
    <row r="56" spans="1:8" ht="12.75" customHeight="1" x14ac:dyDescent="0.25">
      <c r="A56" s="61" t="s">
        <v>26</v>
      </c>
      <c r="B56" s="61"/>
      <c r="C56" s="61"/>
      <c r="D56" s="61" t="s">
        <v>25</v>
      </c>
      <c r="E56" s="60"/>
      <c r="F56" s="62"/>
      <c r="G56" s="63"/>
      <c r="H56" s="64"/>
    </row>
  </sheetData>
  <sheetProtection sheet="1" objects="1" scenarios="1"/>
  <customSheetViews>
    <customSheetView guid="{98CF541E-FA28-47F7-BA0B-100EE24DE9CA}" showPageBreaks="1" showGridLines="0">
      <selection activeCell="A43" sqref="A1:H43"/>
      <pageMargins left="0.16" right="0.16" top="0.75" bottom="0.75" header="0.3" footer="0.3"/>
      <pageSetup paperSize="9" orientation="portrait" r:id="rId1"/>
    </customSheetView>
  </customSheetViews>
  <mergeCells count="13">
    <mergeCell ref="A12:E12"/>
    <mergeCell ref="A47:E47"/>
    <mergeCell ref="F1:H1"/>
    <mergeCell ref="B1:D1"/>
    <mergeCell ref="B2:D2"/>
    <mergeCell ref="A10:D10"/>
    <mergeCell ref="F46:H46"/>
    <mergeCell ref="F9:H10"/>
    <mergeCell ref="A54:H54"/>
    <mergeCell ref="A52:E52"/>
    <mergeCell ref="A53:H53"/>
    <mergeCell ref="A51:H51"/>
    <mergeCell ref="F52:G52"/>
  </mergeCells>
  <pageMargins left="0.16" right="0.16" top="0.3" bottom="0.18" header="0.17" footer="0.16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171450</xdr:rowOff>
                  </from>
                  <to>
                    <xdr:col>3</xdr:col>
                    <xdr:colOff>1847850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171450</xdr:rowOff>
                  </from>
                  <to>
                    <xdr:col>3</xdr:col>
                    <xdr:colOff>828675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54</xdr:row>
                    <xdr:rowOff>171450</xdr:rowOff>
                  </from>
                  <to>
                    <xdr:col>0</xdr:col>
                    <xdr:colOff>276225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95250</xdr:colOff>
                    <xdr:row>54</xdr:row>
                    <xdr:rowOff>171450</xdr:rowOff>
                  </from>
                  <to>
                    <xdr:col>3</xdr:col>
                    <xdr:colOff>285750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142875</xdr:rowOff>
                  </from>
                  <to>
                    <xdr:col>7</xdr:col>
                    <xdr:colOff>695325</xdr:colOff>
                    <xdr:row>46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cp:lastPrinted>2017-11-21T11:35:36Z</cp:lastPrinted>
  <dcterms:created xsi:type="dcterms:W3CDTF">2016-11-18T15:06:49Z</dcterms:created>
  <dcterms:modified xsi:type="dcterms:W3CDTF">2017-11-21T11:42:14Z</dcterms:modified>
</cp:coreProperties>
</file>